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725" windowHeight="1222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8" i="1" l="1"/>
  <c r="AD53" i="1" l="1"/>
  <c r="AA45" i="1"/>
  <c r="Z45" i="1"/>
  <c r="Y45" i="1"/>
  <c r="V45" i="1"/>
  <c r="U45" i="1"/>
  <c r="S45" i="1"/>
  <c r="R45" i="1"/>
  <c r="Q45" i="1"/>
  <c r="O45" i="1"/>
  <c r="N45" i="1"/>
  <c r="M45" i="1"/>
  <c r="F45" i="1"/>
  <c r="E45" i="1"/>
  <c r="D45" i="1"/>
  <c r="AC12" i="1"/>
  <c r="AB12" i="1"/>
  <c r="AA12" i="1"/>
  <c r="Z12" i="1"/>
  <c r="Y12" i="1"/>
  <c r="X12" i="1"/>
  <c r="W12" i="1"/>
  <c r="V12" i="1"/>
  <c r="U12" i="1"/>
  <c r="T12" i="1"/>
  <c r="S12" i="1"/>
  <c r="S73" i="1" s="1"/>
  <c r="AD73" i="1" s="1"/>
  <c r="R12" i="1"/>
  <c r="Q12" i="1"/>
  <c r="P12" i="1"/>
  <c r="O12" i="1"/>
  <c r="N12" i="1"/>
  <c r="M12" i="1"/>
  <c r="AD68" i="1" s="1"/>
  <c r="L12" i="1"/>
  <c r="AD42" i="1" s="1"/>
  <c r="K12" i="1"/>
  <c r="J12" i="1"/>
  <c r="I12" i="1"/>
  <c r="H12" i="1"/>
  <c r="G12" i="1"/>
  <c r="F12" i="1"/>
  <c r="AD71" i="1" s="1"/>
  <c r="E12" i="1"/>
  <c r="AD76" i="1" s="1"/>
  <c r="D12" i="1"/>
  <c r="AD61" i="1" l="1"/>
  <c r="AD67" i="1"/>
  <c r="AD72" i="1"/>
  <c r="AD65" i="1"/>
  <c r="AD75" i="1"/>
  <c r="AD19" i="1"/>
  <c r="AD37" i="1"/>
  <c r="AD57" i="1" l="1"/>
  <c r="AD20" i="1"/>
</calcChain>
</file>

<file path=xl/sharedStrings.xml><?xml version="1.0" encoding="utf-8"?>
<sst xmlns="http://schemas.openxmlformats.org/spreadsheetml/2006/main" count="197" uniqueCount="119">
  <si>
    <t xml:space="preserve">МЕНЮ-ТРЕБОВАНИЕ                                                                                                                                        </t>
  </si>
  <si>
    <t>Форма по ОКУД</t>
  </si>
  <si>
    <t>НА ВЫДАЧУ ПРОДУКТОВ ПИТАНИЯ</t>
  </si>
  <si>
    <t>Дата</t>
  </si>
  <si>
    <t>КОДЫ</t>
  </si>
  <si>
    <t>Кол-во довольств.по плановой стоимости 1 дня</t>
  </si>
  <si>
    <t>Учреждение __МКДОУ_______________________________________________________________по ОКПО</t>
  </si>
  <si>
    <t>Структурное подразделение___Октябрьский д\с Светлячок____________________________________________________________________________</t>
  </si>
  <si>
    <t>Наименование  продукта</t>
  </si>
  <si>
    <t>Код</t>
  </si>
  <si>
    <t>Единица измерения</t>
  </si>
  <si>
    <t>Количество продуктов питания, подлежащих закладке</t>
  </si>
  <si>
    <t>Расход продуктов питания (кол-во)</t>
  </si>
  <si>
    <t>ЗАВТРАК</t>
  </si>
  <si>
    <t>ОБЕД</t>
  </si>
  <si>
    <t>ПОЛДНИК</t>
  </si>
  <si>
    <t>УЖИН</t>
  </si>
  <si>
    <t>операция</t>
  </si>
  <si>
    <t>Каша ячневая</t>
  </si>
  <si>
    <t>Какао с молоком</t>
  </si>
  <si>
    <t>Рассольник</t>
  </si>
  <si>
    <t>Хлеб пшеничный</t>
  </si>
  <si>
    <t>Хлеб ржаной</t>
  </si>
  <si>
    <t>Вафли</t>
  </si>
  <si>
    <t>Чай с сахаром</t>
  </si>
  <si>
    <t>на довольствии</t>
  </si>
  <si>
    <t>Количество порций</t>
  </si>
  <si>
    <t>Выход - вес порций</t>
  </si>
  <si>
    <t>Мясо (говядина)</t>
  </si>
  <si>
    <t>кг</t>
  </si>
  <si>
    <t>Субпр. Мясные (печень)</t>
  </si>
  <si>
    <t>Свежая рыба</t>
  </si>
  <si>
    <t>Масло сливочное</t>
  </si>
  <si>
    <t>Масло растительное</t>
  </si>
  <si>
    <t>л</t>
  </si>
  <si>
    <t>Молоко свежее</t>
  </si>
  <si>
    <t>Молоко сгущенное</t>
  </si>
  <si>
    <t>Кефир (Снежок)</t>
  </si>
  <si>
    <t>Сметана</t>
  </si>
  <si>
    <t>Творог</t>
  </si>
  <si>
    <t>Сыр</t>
  </si>
  <si>
    <t>Яйцо</t>
  </si>
  <si>
    <t>Мука пшеничная</t>
  </si>
  <si>
    <t>Икра кабачковая</t>
  </si>
  <si>
    <t>Изюм</t>
  </si>
  <si>
    <t>Дрожжи сухие</t>
  </si>
  <si>
    <t xml:space="preserve">Ванилин </t>
  </si>
  <si>
    <t>Шиповник</t>
  </si>
  <si>
    <t>Горошек конс.</t>
  </si>
  <si>
    <t>Кукуруза конс.</t>
  </si>
  <si>
    <t>Огурцы соленые</t>
  </si>
  <si>
    <t>Томатная паста</t>
  </si>
  <si>
    <t>Банан</t>
  </si>
  <si>
    <t>Апельсин</t>
  </si>
  <si>
    <t>Лимон</t>
  </si>
  <si>
    <t>Соль</t>
  </si>
  <si>
    <t>Крупа ячневая</t>
  </si>
  <si>
    <t>Крупа гречневая</t>
  </si>
  <si>
    <t>Крупа манная</t>
  </si>
  <si>
    <t>Крупа пшеничная</t>
  </si>
  <si>
    <t>Крупа кукурузная</t>
  </si>
  <si>
    <t>Рис</t>
  </si>
  <si>
    <t>Пшено</t>
  </si>
  <si>
    <t>Крупа перловая</t>
  </si>
  <si>
    <t>Геркулес</t>
  </si>
  <si>
    <t>Макароны</t>
  </si>
  <si>
    <t>Горох</t>
  </si>
  <si>
    <t>Сахар песок</t>
  </si>
  <si>
    <t>Повидло разное</t>
  </si>
  <si>
    <t>Печенье весовое</t>
  </si>
  <si>
    <t>Печенье овсяное</t>
  </si>
  <si>
    <t>Кисель сухой</t>
  </si>
  <si>
    <t>Груша</t>
  </si>
  <si>
    <t>Яблоки</t>
  </si>
  <si>
    <t>Картофель</t>
  </si>
  <si>
    <t>Капуста свежая</t>
  </si>
  <si>
    <t>Лук</t>
  </si>
  <si>
    <t>Морковь</t>
  </si>
  <si>
    <t>Огурцы свежие</t>
  </si>
  <si>
    <t>Свекла</t>
  </si>
  <si>
    <t>Батон</t>
  </si>
  <si>
    <t>Кофейный напиток</t>
  </si>
  <si>
    <t>гр</t>
  </si>
  <si>
    <t>Чай</t>
  </si>
  <si>
    <t>Какао</t>
  </si>
  <si>
    <t>Чеснок</t>
  </si>
  <si>
    <t>Бухгалтер</t>
  </si>
  <si>
    <t>________________________________</t>
  </si>
  <si>
    <t>___________________________________________</t>
  </si>
  <si>
    <t>Повар</t>
  </si>
  <si>
    <t>__________________________</t>
  </si>
  <si>
    <t>________________________________________</t>
  </si>
  <si>
    <t xml:space="preserve">       Врач (диетсестра)</t>
  </si>
  <si>
    <t>Кладовщик</t>
  </si>
  <si>
    <t xml:space="preserve">     Ответственный исполнитель</t>
  </si>
  <si>
    <t>__________________________________</t>
  </si>
  <si>
    <t>______________________________________</t>
  </si>
  <si>
    <t>__________________________________________________________________________</t>
  </si>
  <si>
    <t>УТВЕРЖДАЮ                                                             Макконен С.С                                                                                                          Руководитель учреждения________________________  ___________________________________</t>
  </si>
  <si>
    <t>2-й Завтрак : Сок</t>
  </si>
  <si>
    <t>Картофельное пюре</t>
  </si>
  <si>
    <t>2- Завтрак: Сок</t>
  </si>
  <si>
    <t>Сок натуральный</t>
  </si>
  <si>
    <t>Запеканка из творога с мол.сгущ</t>
  </si>
  <si>
    <t>Компот из облепихи</t>
  </si>
  <si>
    <t>всего :</t>
  </si>
  <si>
    <t>100\10</t>
  </si>
  <si>
    <t>Облепиха св.морож</t>
  </si>
  <si>
    <t xml:space="preserve"> </t>
  </si>
  <si>
    <t>филе грудки цб</t>
  </si>
  <si>
    <t>Котлета куриная</t>
  </si>
  <si>
    <t>вафли</t>
  </si>
  <si>
    <t>20_24__г</t>
  </si>
  <si>
    <t>Батон с маслом</t>
  </si>
  <si>
    <r>
      <rPr>
        <sz val="11"/>
        <color theme="1"/>
        <rFont val="Calibri"/>
        <family val="2"/>
        <charset val="204"/>
      </rPr>
      <t xml:space="preserve">«_31_» </t>
    </r>
    <r>
      <rPr>
        <sz val="11"/>
        <color theme="1"/>
        <rFont val="Calibri"/>
        <family val="2"/>
        <charset val="204"/>
        <scheme val="minor"/>
      </rPr>
      <t xml:space="preserve">__Июля___________ </t>
    </r>
  </si>
  <si>
    <t>31_»_Июля__________2024__г</t>
  </si>
  <si>
    <t>ОВЗ : 5</t>
  </si>
  <si>
    <t xml:space="preserve">              Материально ответственное лицо__ Алиханович Т.В______________________________________________________________________</t>
  </si>
  <si>
    <t>_____Алиханович Т.В____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</si>
</sst>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2" xfId="0" applyBorder="1"/>
    <xf numFmtId="0" fontId="10" fillId="0" borderId="1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textRotation="90" wrapText="1"/>
    </xf>
    <xf numFmtId="0" fontId="12" fillId="0" borderId="1" xfId="0" applyFont="1" applyBorder="1" applyAlignment="1">
      <alignment textRotation="90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wrapText="1"/>
    </xf>
    <xf numFmtId="0" fontId="0" fillId="0" borderId="1" xfId="1" applyNumberFormat="1" applyFont="1" applyFill="1" applyBorder="1"/>
    <xf numFmtId="0" fontId="3" fillId="0" borderId="1" xfId="0" applyFont="1" applyBorder="1" applyAlignment="1">
      <alignment wrapText="1"/>
    </xf>
    <xf numFmtId="0" fontId="0" fillId="0" borderId="11" xfId="0" applyBorder="1"/>
    <xf numFmtId="0" fontId="11" fillId="0" borderId="1" xfId="0" applyFont="1" applyBorder="1" applyAlignment="1">
      <alignment textRotation="90" wrapText="1"/>
    </xf>
    <xf numFmtId="0" fontId="3" fillId="0" borderId="1" xfId="0" applyFont="1" applyBorder="1" applyAlignment="1">
      <alignment textRotation="90" wrapText="1"/>
    </xf>
    <xf numFmtId="0" fontId="0" fillId="0" borderId="11" xfId="0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1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228600</xdr:rowOff>
    </xdr:from>
    <xdr:to>
      <xdr:col>3</xdr:col>
      <xdr:colOff>209550</xdr:colOff>
      <xdr:row>1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177017-1C01-486E-9543-313C423761A9}"/>
            </a:ext>
          </a:extLst>
        </xdr:cNvPr>
        <xdr:cNvSpPr txBox="1"/>
      </xdr:nvSpPr>
      <xdr:spPr>
        <a:xfrm>
          <a:off x="1857375" y="228600"/>
          <a:ext cx="7620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700"/>
            <a:t>(подпись)</a:t>
          </a:r>
        </a:p>
      </xdr:txBody>
    </xdr:sp>
    <xdr:clientData/>
  </xdr:twoCellAnchor>
  <xdr:twoCellAnchor>
    <xdr:from>
      <xdr:col>5</xdr:col>
      <xdr:colOff>9525</xdr:colOff>
      <xdr:row>0</xdr:row>
      <xdr:rowOff>276225</xdr:rowOff>
    </xdr:from>
    <xdr:to>
      <xdr:col>8</xdr:col>
      <xdr:colOff>66675</xdr:colOff>
      <xdr:row>2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4FCCE98-E211-4532-B70F-D069EE30767C}"/>
            </a:ext>
          </a:extLst>
        </xdr:cNvPr>
        <xdr:cNvSpPr txBox="1"/>
      </xdr:nvSpPr>
      <xdr:spPr>
        <a:xfrm>
          <a:off x="3733800" y="276225"/>
          <a:ext cx="67627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700"/>
            <a:t>( расшифровка подписи)</a:t>
          </a:r>
        </a:p>
      </xdr:txBody>
    </xdr:sp>
    <xdr:clientData/>
  </xdr:twoCellAnchor>
  <xdr:twoCellAnchor>
    <xdr:from>
      <xdr:col>4</xdr:col>
      <xdr:colOff>28575</xdr:colOff>
      <xdr:row>77</xdr:row>
      <xdr:rowOff>285750</xdr:rowOff>
    </xdr:from>
    <xdr:to>
      <xdr:col>5</xdr:col>
      <xdr:colOff>323850</xdr:colOff>
      <xdr:row>78</xdr:row>
      <xdr:rowOff>228600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CBFEEEF-A058-47A0-ACA3-D9318B425535}"/>
            </a:ext>
          </a:extLst>
        </xdr:cNvPr>
        <xdr:cNvSpPr txBox="1"/>
      </xdr:nvSpPr>
      <xdr:spPr>
        <a:xfrm>
          <a:off x="3086100" y="17364075"/>
          <a:ext cx="9620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700"/>
            <a:t>(подпись)</a:t>
          </a:r>
        </a:p>
      </xdr:txBody>
    </xdr:sp>
    <xdr:clientData/>
  </xdr:twoCellAnchor>
  <xdr:twoCellAnchor>
    <xdr:from>
      <xdr:col>9</xdr:col>
      <xdr:colOff>219075</xdr:colOff>
      <xdr:row>77</xdr:row>
      <xdr:rowOff>295276</xdr:rowOff>
    </xdr:from>
    <xdr:to>
      <xdr:col>13</xdr:col>
      <xdr:colOff>76199</xdr:colOff>
      <xdr:row>78</xdr:row>
      <xdr:rowOff>171451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01E47A1-E90A-4D05-86AE-D80BBA332C2C}"/>
            </a:ext>
          </a:extLst>
        </xdr:cNvPr>
        <xdr:cNvSpPr txBox="1"/>
      </xdr:nvSpPr>
      <xdr:spPr>
        <a:xfrm>
          <a:off x="4410075" y="17373601"/>
          <a:ext cx="1447799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700"/>
            <a:t>( расшифровка подписи)</a:t>
          </a:r>
        </a:p>
      </xdr:txBody>
    </xdr:sp>
    <xdr:clientData/>
  </xdr:twoCellAnchor>
  <xdr:twoCellAnchor>
    <xdr:from>
      <xdr:col>3</xdr:col>
      <xdr:colOff>361950</xdr:colOff>
      <xdr:row>78</xdr:row>
      <xdr:rowOff>323850</xdr:rowOff>
    </xdr:from>
    <xdr:to>
      <xdr:col>5</xdr:col>
      <xdr:colOff>276225</xdr:colOff>
      <xdr:row>79</xdr:row>
      <xdr:rowOff>123825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A34644C-9EB6-4A59-945B-1731C339FDF9}"/>
            </a:ext>
          </a:extLst>
        </xdr:cNvPr>
        <xdr:cNvSpPr txBox="1"/>
      </xdr:nvSpPr>
      <xdr:spPr>
        <a:xfrm>
          <a:off x="2771775" y="17754600"/>
          <a:ext cx="12287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700"/>
            <a:t>(подпись)</a:t>
          </a:r>
        </a:p>
      </xdr:txBody>
    </xdr:sp>
    <xdr:clientData/>
  </xdr:twoCellAnchor>
  <xdr:twoCellAnchor>
    <xdr:from>
      <xdr:col>9</xdr:col>
      <xdr:colOff>276225</xdr:colOff>
      <xdr:row>78</xdr:row>
      <xdr:rowOff>333375</xdr:rowOff>
    </xdr:from>
    <xdr:to>
      <xdr:col>13</xdr:col>
      <xdr:colOff>133349</xdr:colOff>
      <xdr:row>79</xdr:row>
      <xdr:rowOff>123825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1C3B048-7AFB-47AE-868B-405CB34EF4AF}"/>
            </a:ext>
          </a:extLst>
        </xdr:cNvPr>
        <xdr:cNvSpPr txBox="1"/>
      </xdr:nvSpPr>
      <xdr:spPr>
        <a:xfrm>
          <a:off x="4410075" y="17764125"/>
          <a:ext cx="1504949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700"/>
            <a:t>( расшифровка подписи)</a:t>
          </a:r>
        </a:p>
      </xdr:txBody>
    </xdr:sp>
    <xdr:clientData/>
  </xdr:twoCellAnchor>
  <xdr:twoCellAnchor>
    <xdr:from>
      <xdr:col>25</xdr:col>
      <xdr:colOff>19050</xdr:colOff>
      <xdr:row>77</xdr:row>
      <xdr:rowOff>285750</xdr:rowOff>
    </xdr:from>
    <xdr:to>
      <xdr:col>28</xdr:col>
      <xdr:colOff>257174</xdr:colOff>
      <xdr:row>78</xdr:row>
      <xdr:rowOff>228600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27382F4-9CA4-4974-B175-D16B9E2D15B0}"/>
            </a:ext>
          </a:extLst>
        </xdr:cNvPr>
        <xdr:cNvSpPr txBox="1"/>
      </xdr:nvSpPr>
      <xdr:spPr>
        <a:xfrm>
          <a:off x="10944225" y="17364075"/>
          <a:ext cx="11239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700"/>
            <a:t>( расшифровка подписи)</a:t>
          </a:r>
        </a:p>
      </xdr:txBody>
    </xdr:sp>
    <xdr:clientData/>
  </xdr:twoCellAnchor>
  <xdr:twoCellAnchor>
    <xdr:from>
      <xdr:col>19</xdr:col>
      <xdr:colOff>333375</xdr:colOff>
      <xdr:row>77</xdr:row>
      <xdr:rowOff>295275</xdr:rowOff>
    </xdr:from>
    <xdr:to>
      <xdr:col>21</xdr:col>
      <xdr:colOff>247650</xdr:colOff>
      <xdr:row>78</xdr:row>
      <xdr:rowOff>238125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6A4D3B6-BEAD-41D5-8A61-8BFA9F788DC9}"/>
            </a:ext>
          </a:extLst>
        </xdr:cNvPr>
        <xdr:cNvSpPr txBox="1"/>
      </xdr:nvSpPr>
      <xdr:spPr>
        <a:xfrm>
          <a:off x="9020175" y="17373600"/>
          <a:ext cx="8572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700"/>
            <a:t>(подпись)</a:t>
          </a:r>
        </a:p>
      </xdr:txBody>
    </xdr:sp>
    <xdr:clientData/>
  </xdr:twoCellAnchor>
  <xdr:twoCellAnchor>
    <xdr:from>
      <xdr:col>19</xdr:col>
      <xdr:colOff>333375</xdr:colOff>
      <xdr:row>78</xdr:row>
      <xdr:rowOff>333375</xdr:rowOff>
    </xdr:from>
    <xdr:to>
      <xdr:col>21</xdr:col>
      <xdr:colOff>247650</xdr:colOff>
      <xdr:row>79</xdr:row>
      <xdr:rowOff>114300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259EAF8-2CDB-40F8-9C44-07713233DEF2}"/>
            </a:ext>
          </a:extLst>
        </xdr:cNvPr>
        <xdr:cNvSpPr txBox="1"/>
      </xdr:nvSpPr>
      <xdr:spPr>
        <a:xfrm>
          <a:off x="9020175" y="17764125"/>
          <a:ext cx="8572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700"/>
            <a:t>(подпись)</a:t>
          </a:r>
        </a:p>
      </xdr:txBody>
    </xdr:sp>
    <xdr:clientData/>
  </xdr:twoCellAnchor>
  <xdr:twoCellAnchor>
    <xdr:from>
      <xdr:col>25</xdr:col>
      <xdr:colOff>0</xdr:colOff>
      <xdr:row>78</xdr:row>
      <xdr:rowOff>333375</xdr:rowOff>
    </xdr:from>
    <xdr:to>
      <xdr:col>28</xdr:col>
      <xdr:colOff>238124</xdr:colOff>
      <xdr:row>79</xdr:row>
      <xdr:rowOff>114300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BFE13AA-5EED-48D5-B005-0CF83BFA0EBC}"/>
            </a:ext>
          </a:extLst>
        </xdr:cNvPr>
        <xdr:cNvSpPr txBox="1"/>
      </xdr:nvSpPr>
      <xdr:spPr>
        <a:xfrm>
          <a:off x="10925175" y="17764125"/>
          <a:ext cx="114300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700"/>
            <a:t>( расшифровка подписи)</a:t>
          </a:r>
        </a:p>
      </xdr:txBody>
    </xdr:sp>
    <xdr:clientData/>
  </xdr:twoCellAnchor>
  <xdr:twoCellAnchor>
    <xdr:from>
      <xdr:col>5</xdr:col>
      <xdr:colOff>371474</xdr:colOff>
      <xdr:row>79</xdr:row>
      <xdr:rowOff>361949</xdr:rowOff>
    </xdr:from>
    <xdr:to>
      <xdr:col>7</xdr:col>
      <xdr:colOff>361949</xdr:colOff>
      <xdr:row>80</xdr:row>
      <xdr:rowOff>95250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D50CB55C-90BB-45BD-8F13-8A5CC2761F85}"/>
            </a:ext>
          </a:extLst>
        </xdr:cNvPr>
        <xdr:cNvSpPr txBox="1"/>
      </xdr:nvSpPr>
      <xdr:spPr>
        <a:xfrm>
          <a:off x="4095749" y="18173699"/>
          <a:ext cx="314326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700"/>
            <a:t>(должность)</a:t>
          </a:r>
        </a:p>
      </xdr:txBody>
    </xdr:sp>
    <xdr:clientData/>
  </xdr:twoCellAnchor>
  <xdr:twoCellAnchor>
    <xdr:from>
      <xdr:col>12</xdr:col>
      <xdr:colOff>285750</xdr:colOff>
      <xdr:row>79</xdr:row>
      <xdr:rowOff>371474</xdr:rowOff>
    </xdr:from>
    <xdr:to>
      <xdr:col>14</xdr:col>
      <xdr:colOff>200025</xdr:colOff>
      <xdr:row>80</xdr:row>
      <xdr:rowOff>133350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D5F27CBC-2622-492F-BD1A-D94951ED3453}"/>
            </a:ext>
          </a:extLst>
        </xdr:cNvPr>
        <xdr:cNvSpPr txBox="1"/>
      </xdr:nvSpPr>
      <xdr:spPr>
        <a:xfrm>
          <a:off x="5372100" y="18183224"/>
          <a:ext cx="1266825" cy="180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700"/>
            <a:t>(подпись)</a:t>
          </a:r>
        </a:p>
      </xdr:txBody>
    </xdr:sp>
    <xdr:clientData/>
  </xdr:twoCellAnchor>
  <xdr:twoCellAnchor>
    <xdr:from>
      <xdr:col>21</xdr:col>
      <xdr:colOff>200025</xdr:colOff>
      <xdr:row>79</xdr:row>
      <xdr:rowOff>419100</xdr:rowOff>
    </xdr:from>
    <xdr:to>
      <xdr:col>25</xdr:col>
      <xdr:colOff>57149</xdr:colOff>
      <xdr:row>80</xdr:row>
      <xdr:rowOff>171450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36E70B60-1BC6-49B3-AD7C-36B0F7F0D44D}"/>
            </a:ext>
          </a:extLst>
        </xdr:cNvPr>
        <xdr:cNvSpPr txBox="1"/>
      </xdr:nvSpPr>
      <xdr:spPr>
        <a:xfrm>
          <a:off x="9829800" y="18230850"/>
          <a:ext cx="1152524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700"/>
            <a:t>( расшифровка подписи)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45;&#1051;&#1045;&#1054;&#1044;&#1054;&#1056;/Desktop/&#1052;&#1077;&#1085;&#1102;%20&#1082;&#1072;&#1083;&#1100;&#1082;&#1091;&#1083;&#1103;&#1094;&#1080;&#1103;/&#1052;&#1077;&#1085;&#1102;%20&#1090;&#1088;&#1077;&#1073;&#1086;&#1074;&#1072;&#1085;&#1080;&#1077;%20&#1047;&#1048;&#1052;&#1040;/&#1052;&#1077;&#1085;&#1102;-&#1090;&#1088;&#1077;&#1073;&#1086;&#1074;&#1072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ологичка"/>
      <sheetName val="1-й день"/>
      <sheetName val="2-й день"/>
      <sheetName val="3-й день"/>
      <sheetName val="4-й день"/>
      <sheetName val="5-й день"/>
      <sheetName val="6-й день"/>
      <sheetName val="7-й день"/>
      <sheetName val="8-й день"/>
      <sheetName val="9-й день"/>
      <sheetName val="10-й день"/>
    </sheetNames>
    <sheetDataSet>
      <sheetData sheetId="0">
        <row r="18">
          <cell r="E18">
            <v>0.1</v>
          </cell>
        </row>
        <row r="213">
          <cell r="S213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0"/>
  <sheetViews>
    <sheetView tabSelected="1" zoomScale="84" zoomScaleNormal="84" workbookViewId="0">
      <selection activeCell="AK80" sqref="AK80"/>
    </sheetView>
  </sheetViews>
  <sheetFormatPr defaultRowHeight="15" x14ac:dyDescent="0.25"/>
  <cols>
    <col min="1" max="1" width="23" customWidth="1"/>
    <col min="2" max="2" width="5.7109375" customWidth="1"/>
    <col min="3" max="3" width="5.5703125" customWidth="1"/>
    <col min="6" max="6" width="9.140625" customWidth="1"/>
    <col min="7" max="7" width="9.140625" hidden="1" customWidth="1"/>
    <col min="8" max="8" width="9" hidden="1" customWidth="1"/>
    <col min="9" max="10" width="9.140625" hidden="1" customWidth="1"/>
    <col min="11" max="11" width="6.5703125" customWidth="1"/>
    <col min="12" max="12" width="7.140625" customWidth="1"/>
    <col min="15" max="15" width="9.140625" customWidth="1"/>
    <col min="16" max="16" width="9.140625" hidden="1" customWidth="1"/>
    <col min="19" max="19" width="9.140625" customWidth="1"/>
    <col min="20" max="20" width="9.140625" hidden="1" customWidth="1"/>
    <col min="22" max="22" width="9.140625" customWidth="1"/>
    <col min="23" max="24" width="9.140625" hidden="1" customWidth="1"/>
    <col min="26" max="26" width="10.85546875" customWidth="1"/>
    <col min="27" max="27" width="9.140625" customWidth="1"/>
    <col min="28" max="29" width="9.140625" hidden="1" customWidth="1"/>
    <col min="30" max="30" width="10.5703125" customWidth="1"/>
  </cols>
  <sheetData>
    <row r="1" spans="1:30" ht="42.75" customHeight="1" x14ac:dyDescent="0.35">
      <c r="A1" s="24" t="s">
        <v>98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1"/>
      <c r="M1" s="25" t="s">
        <v>0</v>
      </c>
      <c r="N1" s="25"/>
      <c r="O1" s="25"/>
      <c r="P1" s="25"/>
      <c r="Q1" s="25"/>
      <c r="R1" s="25"/>
      <c r="S1" s="25"/>
      <c r="T1" s="25"/>
      <c r="U1" s="1"/>
      <c r="V1" s="1"/>
      <c r="Y1" t="s">
        <v>1</v>
      </c>
    </row>
    <row r="2" spans="1:30" ht="21" x14ac:dyDescent="0.35">
      <c r="A2" s="26" t="s">
        <v>114</v>
      </c>
      <c r="B2" s="26"/>
      <c r="C2" s="26"/>
      <c r="D2" s="26" t="s">
        <v>112</v>
      </c>
      <c r="E2" s="26"/>
      <c r="I2" s="2"/>
      <c r="J2" s="2"/>
      <c r="K2" s="2"/>
      <c r="L2" s="2"/>
      <c r="M2" s="27" t="s">
        <v>2</v>
      </c>
      <c r="N2" s="27"/>
      <c r="O2" s="27"/>
      <c r="P2" s="27"/>
      <c r="Q2" s="27"/>
      <c r="R2" s="27"/>
      <c r="S2" s="27"/>
      <c r="T2" s="27"/>
      <c r="Z2" t="s">
        <v>3</v>
      </c>
      <c r="AB2" s="23" t="s">
        <v>4</v>
      </c>
      <c r="AC2" s="23"/>
      <c r="AD2" s="23"/>
    </row>
    <row r="3" spans="1:30" ht="21" x14ac:dyDescent="0.35">
      <c r="A3" s="23" t="s">
        <v>5</v>
      </c>
      <c r="B3" s="23"/>
      <c r="C3" s="23"/>
      <c r="D3" s="23"/>
      <c r="E3" s="23"/>
      <c r="F3" s="23"/>
      <c r="G3" s="23"/>
      <c r="H3" s="23"/>
      <c r="I3" s="23"/>
      <c r="J3" s="3"/>
      <c r="K3" s="3"/>
      <c r="L3" s="28" t="s">
        <v>115</v>
      </c>
      <c r="M3" s="28"/>
      <c r="N3" s="28"/>
      <c r="O3" s="28"/>
      <c r="P3" s="28"/>
      <c r="Q3" s="28"/>
      <c r="R3" s="28"/>
      <c r="S3" s="28"/>
      <c r="AB3" s="23">
        <v>504202</v>
      </c>
      <c r="AC3" s="23"/>
      <c r="AD3" s="23"/>
    </row>
    <row r="4" spans="1:30" ht="17.25" customHeight="1" x14ac:dyDescent="0.35">
      <c r="A4" s="23"/>
      <c r="B4" s="23"/>
      <c r="C4" s="23"/>
      <c r="D4" s="23"/>
      <c r="E4" s="23"/>
      <c r="F4" s="23"/>
      <c r="G4" s="23"/>
      <c r="H4" s="23"/>
      <c r="I4" s="23"/>
      <c r="J4" s="3"/>
      <c r="K4" s="26" t="s">
        <v>6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B4" s="23"/>
      <c r="AC4" s="23"/>
      <c r="AD4" s="23"/>
    </row>
    <row r="5" spans="1:30" ht="18" customHeight="1" x14ac:dyDescent="0.35">
      <c r="A5" s="23" t="s">
        <v>116</v>
      </c>
      <c r="B5" s="23"/>
      <c r="C5" s="23"/>
      <c r="D5" s="23"/>
      <c r="E5" s="23"/>
      <c r="F5" s="23"/>
      <c r="G5" s="23"/>
      <c r="H5" s="23"/>
      <c r="I5" s="23"/>
      <c r="J5" s="3"/>
      <c r="K5" s="29" t="s">
        <v>7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B5" s="23"/>
      <c r="AC5" s="23"/>
      <c r="AD5" s="23"/>
    </row>
    <row r="6" spans="1:30" ht="14.25" customHeight="1" x14ac:dyDescent="0.35">
      <c r="A6" s="30"/>
      <c r="B6" s="30"/>
      <c r="C6" s="30"/>
      <c r="D6" s="30"/>
      <c r="E6" s="30"/>
      <c r="F6" s="30"/>
      <c r="G6" s="30"/>
      <c r="H6" s="30"/>
      <c r="I6" s="30"/>
      <c r="J6" s="3"/>
      <c r="K6" s="31" t="s">
        <v>117</v>
      </c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B6" s="23"/>
      <c r="AC6" s="23"/>
      <c r="AD6" s="23"/>
    </row>
    <row r="7" spans="1:30" x14ac:dyDescent="0.25">
      <c r="A7" t="s">
        <v>105</v>
      </c>
      <c r="B7">
        <v>5</v>
      </c>
      <c r="D7" s="32"/>
      <c r="E7" s="32"/>
      <c r="F7" s="32"/>
      <c r="G7" s="32"/>
      <c r="H7" s="32"/>
      <c r="I7" s="32"/>
      <c r="J7" s="32"/>
      <c r="K7" s="32"/>
      <c r="L7" s="32"/>
      <c r="M7" s="4"/>
      <c r="N7" s="4"/>
      <c r="O7" s="4"/>
      <c r="P7" s="4"/>
      <c r="Q7" s="4"/>
      <c r="R7" s="4"/>
      <c r="S7" s="4"/>
      <c r="T7" s="4"/>
      <c r="U7" s="4"/>
      <c r="V7" s="33"/>
      <c r="W7" s="32"/>
      <c r="X7" s="32"/>
      <c r="Y7" s="32"/>
      <c r="Z7" s="4"/>
      <c r="AA7" s="4"/>
      <c r="AB7" s="4"/>
      <c r="AC7" s="4"/>
      <c r="AD7" s="4"/>
    </row>
    <row r="8" spans="1:30" ht="28.5" x14ac:dyDescent="0.25">
      <c r="A8" s="34" t="s">
        <v>8</v>
      </c>
      <c r="B8" s="37" t="s">
        <v>9</v>
      </c>
      <c r="C8" s="40" t="s">
        <v>10</v>
      </c>
      <c r="D8" s="43" t="s">
        <v>11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5"/>
      <c r="AD8" s="5" t="s">
        <v>12</v>
      </c>
    </row>
    <row r="9" spans="1:30" ht="18.75" x14ac:dyDescent="0.25">
      <c r="A9" s="35"/>
      <c r="B9" s="38"/>
      <c r="C9" s="41"/>
      <c r="D9" s="46" t="s">
        <v>13</v>
      </c>
      <c r="E9" s="47"/>
      <c r="F9" s="47"/>
      <c r="G9" s="47"/>
      <c r="H9" s="47"/>
      <c r="I9" s="47"/>
      <c r="J9" s="47"/>
      <c r="K9" s="48"/>
      <c r="L9" s="46" t="s">
        <v>14</v>
      </c>
      <c r="M9" s="47"/>
      <c r="N9" s="47"/>
      <c r="O9" s="47"/>
      <c r="P9" s="47"/>
      <c r="Q9" s="47"/>
      <c r="R9" s="47"/>
      <c r="S9" s="47"/>
      <c r="T9" s="48"/>
      <c r="U9" s="46" t="s">
        <v>15</v>
      </c>
      <c r="V9" s="47"/>
      <c r="W9" s="47"/>
      <c r="X9" s="48"/>
      <c r="Y9" s="46" t="s">
        <v>16</v>
      </c>
      <c r="Z9" s="47"/>
      <c r="AA9" s="47"/>
      <c r="AB9" s="47"/>
      <c r="AC9" s="48"/>
      <c r="AD9" s="6" t="s">
        <v>17</v>
      </c>
    </row>
    <row r="10" spans="1:30" ht="89.25" x14ac:dyDescent="0.25">
      <c r="A10" s="36"/>
      <c r="B10" s="39"/>
      <c r="C10" s="42"/>
      <c r="D10" s="7" t="s">
        <v>18</v>
      </c>
      <c r="E10" s="7" t="s">
        <v>19</v>
      </c>
      <c r="F10" s="7" t="s">
        <v>113</v>
      </c>
      <c r="G10" s="7"/>
      <c r="H10" s="8"/>
      <c r="I10" s="7"/>
      <c r="J10" s="7"/>
      <c r="K10" s="7" t="s">
        <v>101</v>
      </c>
      <c r="L10" s="7" t="s">
        <v>78</v>
      </c>
      <c r="M10" s="7" t="s">
        <v>20</v>
      </c>
      <c r="N10" s="7" t="s">
        <v>110</v>
      </c>
      <c r="O10" s="7" t="s">
        <v>100</v>
      </c>
      <c r="P10" s="7"/>
      <c r="Q10" s="7" t="s">
        <v>104</v>
      </c>
      <c r="R10" s="7" t="s">
        <v>21</v>
      </c>
      <c r="S10" s="7" t="s">
        <v>22</v>
      </c>
      <c r="T10" s="7"/>
      <c r="U10" s="7" t="s">
        <v>111</v>
      </c>
      <c r="V10" s="7" t="s">
        <v>24</v>
      </c>
      <c r="W10" s="7"/>
      <c r="X10" s="7"/>
      <c r="Y10" s="20" t="s">
        <v>103</v>
      </c>
      <c r="Z10" s="7" t="s">
        <v>24</v>
      </c>
      <c r="AA10" s="7" t="s">
        <v>21</v>
      </c>
      <c r="AB10" s="7"/>
      <c r="AC10" s="7"/>
      <c r="AD10" s="9" t="s">
        <v>25</v>
      </c>
    </row>
    <row r="11" spans="1:30" x14ac:dyDescent="0.25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10">
        <v>12</v>
      </c>
      <c r="M11" s="10">
        <v>13</v>
      </c>
      <c r="N11" s="10">
        <v>14</v>
      </c>
      <c r="O11" s="10">
        <v>15</v>
      </c>
      <c r="P11" s="10">
        <v>16</v>
      </c>
      <c r="Q11" s="10">
        <v>17</v>
      </c>
      <c r="R11" s="10">
        <v>18</v>
      </c>
      <c r="S11" s="10">
        <v>19</v>
      </c>
      <c r="T11" s="10">
        <v>20</v>
      </c>
      <c r="U11" s="10">
        <v>21</v>
      </c>
      <c r="V11" s="10">
        <v>22</v>
      </c>
      <c r="W11" s="10">
        <v>23</v>
      </c>
      <c r="X11" s="10">
        <v>24</v>
      </c>
      <c r="Y11" s="10">
        <v>25</v>
      </c>
      <c r="Z11" s="10">
        <v>26</v>
      </c>
      <c r="AA11" s="10">
        <v>27</v>
      </c>
      <c r="AB11" s="10">
        <v>28</v>
      </c>
      <c r="AC11" s="10">
        <v>29</v>
      </c>
      <c r="AD11" s="10"/>
    </row>
    <row r="12" spans="1:30" x14ac:dyDescent="0.25">
      <c r="A12" s="11" t="s">
        <v>26</v>
      </c>
      <c r="B12" s="11"/>
      <c r="C12" s="11"/>
      <c r="D12" s="11">
        <f>B7</f>
        <v>5</v>
      </c>
      <c r="E12" s="11">
        <f>B7</f>
        <v>5</v>
      </c>
      <c r="F12" s="11">
        <f>B7</f>
        <v>5</v>
      </c>
      <c r="G12" s="11">
        <f>B7</f>
        <v>5</v>
      </c>
      <c r="H12" s="11">
        <f>B7</f>
        <v>5</v>
      </c>
      <c r="I12" s="11">
        <f>B7</f>
        <v>5</v>
      </c>
      <c r="J12" s="11">
        <f>B7</f>
        <v>5</v>
      </c>
      <c r="K12" s="11">
        <f>B7</f>
        <v>5</v>
      </c>
      <c r="L12" s="11">
        <f>B7</f>
        <v>5</v>
      </c>
      <c r="M12" s="11">
        <f>B7</f>
        <v>5</v>
      </c>
      <c r="N12" s="11">
        <f>B7</f>
        <v>5</v>
      </c>
      <c r="O12" s="11">
        <f>B7</f>
        <v>5</v>
      </c>
      <c r="P12" s="11">
        <f>B7</f>
        <v>5</v>
      </c>
      <c r="Q12" s="11">
        <f>B7</f>
        <v>5</v>
      </c>
      <c r="R12" s="11">
        <f>B7</f>
        <v>5</v>
      </c>
      <c r="S12" s="11">
        <f>B7</f>
        <v>5</v>
      </c>
      <c r="T12" s="11">
        <f>B7</f>
        <v>5</v>
      </c>
      <c r="U12" s="11">
        <f>B7</f>
        <v>5</v>
      </c>
      <c r="V12" s="11">
        <f>B7</f>
        <v>5</v>
      </c>
      <c r="W12" s="11">
        <f>B7</f>
        <v>5</v>
      </c>
      <c r="X12" s="11">
        <f>B7</f>
        <v>5</v>
      </c>
      <c r="Y12" s="11">
        <f>B7</f>
        <v>5</v>
      </c>
      <c r="Z12" s="11">
        <f>B7</f>
        <v>5</v>
      </c>
      <c r="AA12" s="11">
        <f>B7</f>
        <v>5</v>
      </c>
      <c r="AB12" s="11">
        <f>B7</f>
        <v>5</v>
      </c>
      <c r="AC12" s="11">
        <f>B7</f>
        <v>5</v>
      </c>
      <c r="AD12" s="11"/>
    </row>
    <row r="13" spans="1:30" x14ac:dyDescent="0.25">
      <c r="A13" s="12" t="s">
        <v>27</v>
      </c>
      <c r="B13" s="12"/>
      <c r="C13" s="12"/>
      <c r="D13" s="12">
        <v>180</v>
      </c>
      <c r="E13" s="12">
        <v>200</v>
      </c>
      <c r="F13" s="12">
        <v>35</v>
      </c>
      <c r="G13" s="12"/>
      <c r="H13" s="12"/>
      <c r="I13" s="12"/>
      <c r="J13" s="12"/>
      <c r="K13" s="12">
        <v>180</v>
      </c>
      <c r="L13" s="12">
        <v>60</v>
      </c>
      <c r="M13" s="12">
        <v>200</v>
      </c>
      <c r="N13" s="12">
        <v>60</v>
      </c>
      <c r="O13" s="12">
        <v>130</v>
      </c>
      <c r="P13" s="12"/>
      <c r="Q13" s="12">
        <v>200</v>
      </c>
      <c r="R13" s="12">
        <v>25</v>
      </c>
      <c r="S13" s="12">
        <v>30</v>
      </c>
      <c r="T13" s="12"/>
      <c r="U13" s="12">
        <v>40</v>
      </c>
      <c r="V13" s="12">
        <v>200</v>
      </c>
      <c r="W13" s="12"/>
      <c r="X13" s="12"/>
      <c r="Y13" s="13" t="s">
        <v>106</v>
      </c>
      <c r="Z13" s="12">
        <v>200</v>
      </c>
      <c r="AA13" s="12">
        <v>25</v>
      </c>
      <c r="AB13" s="12"/>
      <c r="AC13" s="12"/>
      <c r="AD13" s="11"/>
    </row>
    <row r="14" spans="1:30" x14ac:dyDescent="0.25">
      <c r="A14" s="11" t="s">
        <v>28</v>
      </c>
      <c r="B14" s="11"/>
      <c r="C14" s="11" t="s">
        <v>29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4"/>
    </row>
    <row r="15" spans="1:30" x14ac:dyDescent="0.25">
      <c r="A15" s="11" t="s">
        <v>109</v>
      </c>
      <c r="B15" s="11"/>
      <c r="C15" s="11" t="s">
        <v>29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>
        <v>0.35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4">
        <v>0.35</v>
      </c>
    </row>
    <row r="16" spans="1:30" x14ac:dyDescent="0.25">
      <c r="A16" s="11" t="s">
        <v>30</v>
      </c>
      <c r="B16" s="11"/>
      <c r="C16" s="11" t="s">
        <v>29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4"/>
    </row>
    <row r="17" spans="1:30" ht="14.25" customHeight="1" x14ac:dyDescent="0.25">
      <c r="A17" s="15" t="s">
        <v>31</v>
      </c>
      <c r="B17" s="11"/>
      <c r="C17" s="11" t="s">
        <v>29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4"/>
    </row>
    <row r="18" spans="1:30" x14ac:dyDescent="0.25">
      <c r="A18" s="11" t="s">
        <v>32</v>
      </c>
      <c r="B18" s="11"/>
      <c r="C18" s="11" t="s">
        <v>29</v>
      </c>
      <c r="D18" s="11">
        <v>0.01</v>
      </c>
      <c r="E18" s="16"/>
      <c r="F18" s="11">
        <v>2.5000000000000001E-2</v>
      </c>
      <c r="G18" s="11"/>
      <c r="H18" s="11"/>
      <c r="I18" s="11"/>
      <c r="J18" s="11"/>
      <c r="K18" s="11"/>
      <c r="L18" s="11"/>
      <c r="M18" s="11"/>
      <c r="N18" s="11"/>
      <c r="O18" s="11">
        <v>2.5000000000000001E-2</v>
      </c>
      <c r="P18" s="11"/>
      <c r="Q18" s="11"/>
      <c r="R18" s="11"/>
      <c r="S18" s="11"/>
      <c r="T18" s="11"/>
      <c r="U18" s="11"/>
      <c r="V18" s="11"/>
      <c r="W18" s="11"/>
      <c r="X18" s="11"/>
      <c r="Y18" s="11">
        <v>3.0000000000000001E-3</v>
      </c>
      <c r="Z18" s="11"/>
      <c r="AA18" s="11"/>
      <c r="AB18" s="11"/>
      <c r="AC18" s="11"/>
      <c r="AD18" s="14">
        <f>SUM(F18:AC18)</f>
        <v>5.3000000000000005E-2</v>
      </c>
    </row>
    <row r="19" spans="1:30" x14ac:dyDescent="0.25">
      <c r="A19" s="11" t="s">
        <v>33</v>
      </c>
      <c r="B19" s="11"/>
      <c r="C19" s="11" t="s">
        <v>34</v>
      </c>
      <c r="D19" s="11"/>
      <c r="E19" s="11"/>
      <c r="F19" s="11"/>
      <c r="G19" s="11"/>
      <c r="H19" s="11"/>
      <c r="I19" s="11"/>
      <c r="J19" s="11"/>
      <c r="K19" s="11"/>
      <c r="L19" s="11"/>
      <c r="M19" s="11">
        <v>0.02</v>
      </c>
      <c r="N19" s="11">
        <v>0.02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4">
        <f t="shared" ref="AD19:AD42" si="0">SUM(D19:AC19)</f>
        <v>0.04</v>
      </c>
    </row>
    <row r="20" spans="1:30" ht="13.5" customHeight="1" x14ac:dyDescent="0.25">
      <c r="A20" s="15" t="s">
        <v>35</v>
      </c>
      <c r="B20" s="11"/>
      <c r="C20" s="11" t="s">
        <v>34</v>
      </c>
      <c r="D20" s="11">
        <v>0.35</v>
      </c>
      <c r="E20" s="11">
        <v>0.2</v>
      </c>
      <c r="F20" s="11"/>
      <c r="G20" s="11"/>
      <c r="H20" s="11"/>
      <c r="I20" s="11"/>
      <c r="J20" s="11"/>
      <c r="K20" s="11"/>
      <c r="L20" s="11"/>
      <c r="M20" s="11"/>
      <c r="N20" s="11"/>
      <c r="O20" s="11">
        <v>0.1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4">
        <f t="shared" si="0"/>
        <v>0.65</v>
      </c>
    </row>
    <row r="21" spans="1:30" x14ac:dyDescent="0.25">
      <c r="A21" s="11" t="s">
        <v>36</v>
      </c>
      <c r="B21" s="11"/>
      <c r="C21" s="11" t="s">
        <v>29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>
        <v>0.05</v>
      </c>
      <c r="Z21" s="11"/>
      <c r="AA21" s="11"/>
      <c r="AB21" s="11"/>
      <c r="AC21" s="11"/>
      <c r="AD21" s="14">
        <v>0.05</v>
      </c>
    </row>
    <row r="22" spans="1:30" x14ac:dyDescent="0.25">
      <c r="A22" s="11" t="s">
        <v>37</v>
      </c>
      <c r="B22" s="11"/>
      <c r="C22" s="11" t="s">
        <v>34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4"/>
    </row>
    <row r="23" spans="1:30" x14ac:dyDescent="0.25">
      <c r="A23" s="11" t="s">
        <v>38</v>
      </c>
      <c r="B23" s="11"/>
      <c r="C23" s="11" t="s">
        <v>29</v>
      </c>
      <c r="D23" s="11"/>
      <c r="E23" s="11"/>
      <c r="F23" s="11"/>
      <c r="G23" s="11"/>
      <c r="H23" s="11"/>
      <c r="I23" s="11"/>
      <c r="J23" s="11"/>
      <c r="K23" s="11"/>
      <c r="L23" s="11"/>
      <c r="M23" s="11">
        <v>0.05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4">
        <v>0.05</v>
      </c>
    </row>
    <row r="24" spans="1:30" x14ac:dyDescent="0.25">
      <c r="A24" s="11" t="s">
        <v>39</v>
      </c>
      <c r="B24" s="11"/>
      <c r="C24" s="11" t="s">
        <v>29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>
        <v>0.45</v>
      </c>
      <c r="Z24" s="11"/>
      <c r="AA24" s="11"/>
      <c r="AB24" s="11"/>
      <c r="AC24" s="11"/>
      <c r="AD24" s="14">
        <v>0.45</v>
      </c>
    </row>
    <row r="25" spans="1:30" x14ac:dyDescent="0.25">
      <c r="A25" s="17" t="s">
        <v>40</v>
      </c>
      <c r="B25" s="11"/>
      <c r="C25" s="11" t="s">
        <v>29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4"/>
    </row>
    <row r="26" spans="1:30" x14ac:dyDescent="0.25">
      <c r="A26" s="11" t="s">
        <v>41</v>
      </c>
      <c r="B26" s="11"/>
      <c r="C26" s="11" t="s">
        <v>29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 t="s">
        <v>108</v>
      </c>
      <c r="V26" s="11"/>
      <c r="W26" s="11"/>
      <c r="X26" s="11"/>
      <c r="Y26" s="11">
        <v>1</v>
      </c>
      <c r="Z26" s="11"/>
      <c r="AA26" s="11"/>
      <c r="AB26" s="11"/>
      <c r="AC26" s="11"/>
      <c r="AD26" s="14">
        <v>1</v>
      </c>
    </row>
    <row r="27" spans="1:30" x14ac:dyDescent="0.25">
      <c r="A27" s="12" t="s">
        <v>42</v>
      </c>
      <c r="B27" s="11"/>
      <c r="C27" s="11" t="s">
        <v>29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4"/>
    </row>
    <row r="28" spans="1:30" x14ac:dyDescent="0.25">
      <c r="A28" s="11" t="s">
        <v>43</v>
      </c>
      <c r="B28" s="11"/>
      <c r="C28" s="11" t="s">
        <v>29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4"/>
    </row>
    <row r="29" spans="1:30" x14ac:dyDescent="0.25">
      <c r="A29" s="15" t="s">
        <v>23</v>
      </c>
      <c r="B29" s="11"/>
      <c r="C29" s="11" t="s">
        <v>29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>
        <v>0.2</v>
      </c>
      <c r="V29" s="11"/>
      <c r="W29" s="11"/>
      <c r="X29" s="11"/>
      <c r="Y29" s="11"/>
      <c r="Z29" s="11"/>
      <c r="AA29" s="11"/>
      <c r="AB29" s="11"/>
      <c r="AC29" s="11"/>
      <c r="AD29" s="14">
        <v>0.2</v>
      </c>
    </row>
    <row r="30" spans="1:30" x14ac:dyDescent="0.25">
      <c r="A30" s="17" t="s">
        <v>44</v>
      </c>
      <c r="B30" s="11"/>
      <c r="C30" s="11" t="s">
        <v>29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4"/>
    </row>
    <row r="31" spans="1:30" x14ac:dyDescent="0.25">
      <c r="A31" s="11" t="s">
        <v>45</v>
      </c>
      <c r="B31" s="11"/>
      <c r="C31" s="11" t="s">
        <v>29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4"/>
    </row>
    <row r="32" spans="1:30" x14ac:dyDescent="0.25">
      <c r="A32" s="11" t="s">
        <v>46</v>
      </c>
      <c r="B32" s="11"/>
      <c r="C32" s="11" t="s">
        <v>29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4"/>
    </row>
    <row r="33" spans="1:30" x14ac:dyDescent="0.25">
      <c r="A33" s="11" t="s">
        <v>102</v>
      </c>
      <c r="B33" s="11"/>
      <c r="C33" s="11" t="s">
        <v>34</v>
      </c>
      <c r="D33" s="11"/>
      <c r="E33" s="11"/>
      <c r="F33" s="11"/>
      <c r="G33" s="11"/>
      <c r="H33" s="11"/>
      <c r="I33" s="11"/>
      <c r="J33" s="11"/>
      <c r="K33" s="11">
        <v>0.9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4">
        <v>0.9</v>
      </c>
    </row>
    <row r="34" spans="1:30" x14ac:dyDescent="0.25">
      <c r="A34" s="18" t="s">
        <v>47</v>
      </c>
      <c r="B34" s="11"/>
      <c r="C34" s="11" t="s">
        <v>29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4"/>
    </row>
    <row r="35" spans="1:30" x14ac:dyDescent="0.25">
      <c r="A35" s="11" t="s">
        <v>48</v>
      </c>
      <c r="B35" s="11"/>
      <c r="C35" s="11" t="s">
        <v>29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4"/>
    </row>
    <row r="36" spans="1:30" x14ac:dyDescent="0.25">
      <c r="A36" s="11" t="s">
        <v>49</v>
      </c>
      <c r="B36" s="11"/>
      <c r="C36" s="11" t="s">
        <v>29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4"/>
    </row>
    <row r="37" spans="1:30" x14ac:dyDescent="0.25">
      <c r="A37" s="11" t="s">
        <v>50</v>
      </c>
      <c r="B37" s="11"/>
      <c r="C37" s="11" t="s">
        <v>29</v>
      </c>
      <c r="D37" s="11"/>
      <c r="E37" s="11"/>
      <c r="F37" s="11"/>
      <c r="G37" s="11"/>
      <c r="H37" s="11"/>
      <c r="I37" s="11"/>
      <c r="J37" s="11"/>
      <c r="K37" s="11"/>
      <c r="L37" s="11"/>
      <c r="M37" s="11">
        <v>7.0000000000000007E-2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4">
        <f>SUM(M37:AC37)</f>
        <v>7.0000000000000007E-2</v>
      </c>
    </row>
    <row r="38" spans="1:30" x14ac:dyDescent="0.25">
      <c r="A38" s="11" t="s">
        <v>51</v>
      </c>
      <c r="B38" s="11"/>
      <c r="C38" s="11" t="s">
        <v>29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4"/>
    </row>
    <row r="39" spans="1:30" x14ac:dyDescent="0.25">
      <c r="A39" s="11" t="s">
        <v>52</v>
      </c>
      <c r="B39" s="11"/>
      <c r="C39" s="11" t="s">
        <v>29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4"/>
    </row>
    <row r="40" spans="1:30" ht="15" customHeight="1" x14ac:dyDescent="0.25">
      <c r="A40" s="15" t="s">
        <v>53</v>
      </c>
      <c r="B40" s="11"/>
      <c r="C40" s="11" t="s">
        <v>29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4"/>
    </row>
    <row r="41" spans="1:30" x14ac:dyDescent="0.25">
      <c r="A41" s="15" t="s">
        <v>54</v>
      </c>
      <c r="B41" s="11"/>
      <c r="C41" s="11" t="s">
        <v>29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4"/>
    </row>
    <row r="42" spans="1:30" x14ac:dyDescent="0.25">
      <c r="A42" s="15" t="s">
        <v>55</v>
      </c>
      <c r="B42" s="11"/>
      <c r="C42" s="11" t="s">
        <v>29</v>
      </c>
      <c r="D42" s="11"/>
      <c r="E42" s="11"/>
      <c r="F42" s="11"/>
      <c r="G42" s="11"/>
      <c r="H42" s="11"/>
      <c r="I42" s="11"/>
      <c r="J42" s="11"/>
      <c r="K42" s="11"/>
      <c r="M42" s="11">
        <v>2.5000000000000001E-2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4">
        <f t="shared" si="0"/>
        <v>2.5000000000000001E-2</v>
      </c>
    </row>
    <row r="43" spans="1:30" ht="28.5" x14ac:dyDescent="0.25">
      <c r="A43" s="34" t="s">
        <v>8</v>
      </c>
      <c r="B43" s="37" t="s">
        <v>9</v>
      </c>
      <c r="C43" s="40" t="s">
        <v>10</v>
      </c>
      <c r="D43" s="43" t="s">
        <v>11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5"/>
      <c r="AD43" s="5" t="s">
        <v>12</v>
      </c>
    </row>
    <row r="44" spans="1:30" ht="18.75" x14ac:dyDescent="0.25">
      <c r="A44" s="35"/>
      <c r="B44" s="38"/>
      <c r="C44" s="41"/>
      <c r="D44" s="46" t="s">
        <v>13</v>
      </c>
      <c r="E44" s="47"/>
      <c r="F44" s="47"/>
      <c r="G44" s="47"/>
      <c r="H44" s="47"/>
      <c r="I44" s="47"/>
      <c r="J44" s="47"/>
      <c r="K44" s="48"/>
      <c r="L44" s="46" t="s">
        <v>14</v>
      </c>
      <c r="M44" s="47"/>
      <c r="N44" s="47"/>
      <c r="O44" s="47"/>
      <c r="P44" s="47"/>
      <c r="Q44" s="47"/>
      <c r="R44" s="47"/>
      <c r="S44" s="47"/>
      <c r="T44" s="48"/>
      <c r="U44" s="46" t="s">
        <v>15</v>
      </c>
      <c r="V44" s="47"/>
      <c r="W44" s="47"/>
      <c r="X44" s="48"/>
      <c r="Y44" s="46" t="s">
        <v>16</v>
      </c>
      <c r="Z44" s="47"/>
      <c r="AA44" s="47"/>
      <c r="AB44" s="47"/>
      <c r="AC44" s="48"/>
      <c r="AD44" s="6" t="s">
        <v>17</v>
      </c>
    </row>
    <row r="45" spans="1:30" ht="61.5" x14ac:dyDescent="0.25">
      <c r="A45" s="36"/>
      <c r="B45" s="39"/>
      <c r="C45" s="42"/>
      <c r="D45" s="19" t="str">
        <f>D10</f>
        <v>Каша ячневая</v>
      </c>
      <c r="E45" s="20" t="str">
        <f t="shared" ref="E45:AA45" si="1">E10</f>
        <v>Какао с молоком</v>
      </c>
      <c r="F45" s="20" t="str">
        <f t="shared" si="1"/>
        <v>Батон с маслом</v>
      </c>
      <c r="G45" s="20"/>
      <c r="H45" s="8"/>
      <c r="I45" s="20"/>
      <c r="J45" s="20"/>
      <c r="K45" s="7" t="s">
        <v>99</v>
      </c>
      <c r="L45" s="7" t="s">
        <v>78</v>
      </c>
      <c r="M45" s="20" t="str">
        <f t="shared" si="1"/>
        <v>Рассольник</v>
      </c>
      <c r="N45" s="20" t="str">
        <f t="shared" si="1"/>
        <v>Котлета куриная</v>
      </c>
      <c r="O45" s="20" t="str">
        <f t="shared" si="1"/>
        <v>Картофельное пюре</v>
      </c>
      <c r="P45" s="20"/>
      <c r="Q45" s="20" t="str">
        <f t="shared" si="1"/>
        <v>Компот из облепихи</v>
      </c>
      <c r="R45" s="20" t="str">
        <f t="shared" si="1"/>
        <v>Хлеб пшеничный</v>
      </c>
      <c r="S45" s="20" t="str">
        <f t="shared" si="1"/>
        <v>Хлеб ржаной</v>
      </c>
      <c r="T45" s="20"/>
      <c r="U45" s="20" t="str">
        <f t="shared" si="1"/>
        <v>вафли</v>
      </c>
      <c r="V45" s="20" t="str">
        <f t="shared" si="1"/>
        <v>Чай с сахаром</v>
      </c>
      <c r="W45" s="20"/>
      <c r="X45" s="20"/>
      <c r="Y45" s="20" t="str">
        <f t="shared" si="1"/>
        <v>Запеканка из творога с мол.сгущ</v>
      </c>
      <c r="Z45" s="20" t="str">
        <f t="shared" si="1"/>
        <v>Чай с сахаром</v>
      </c>
      <c r="AA45" s="20" t="str">
        <f t="shared" si="1"/>
        <v>Хлеб пшеничный</v>
      </c>
      <c r="AB45" s="20"/>
      <c r="AC45" s="20"/>
      <c r="AD45" s="9" t="s">
        <v>25</v>
      </c>
    </row>
    <row r="46" spans="1:30" ht="17.25" customHeight="1" x14ac:dyDescent="0.25">
      <c r="A46" s="17" t="s">
        <v>56</v>
      </c>
      <c r="B46" s="11"/>
      <c r="C46" s="11" t="s">
        <v>29</v>
      </c>
      <c r="D46" s="11">
        <v>0.1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4">
        <v>0.1</v>
      </c>
    </row>
    <row r="47" spans="1:30" ht="16.5" customHeight="1" x14ac:dyDescent="0.25">
      <c r="A47" s="17" t="s">
        <v>57</v>
      </c>
      <c r="B47" s="11"/>
      <c r="C47" s="11" t="s">
        <v>29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4"/>
    </row>
    <row r="48" spans="1:30" ht="16.5" customHeight="1" x14ac:dyDescent="0.25">
      <c r="A48" s="17" t="s">
        <v>58</v>
      </c>
      <c r="B48" s="11"/>
      <c r="C48" s="11" t="s">
        <v>29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>
        <v>3.5000000000000003E-2</v>
      </c>
      <c r="Z48" s="11"/>
      <c r="AA48" s="11"/>
      <c r="AB48" s="11"/>
      <c r="AC48" s="11"/>
      <c r="AD48" s="14">
        <v>3.5000000000000003E-2</v>
      </c>
    </row>
    <row r="49" spans="1:30" ht="15.75" customHeight="1" x14ac:dyDescent="0.25">
      <c r="A49" s="15" t="s">
        <v>59</v>
      </c>
      <c r="B49" s="11"/>
      <c r="C49" s="11" t="s">
        <v>29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4"/>
    </row>
    <row r="50" spans="1:30" ht="14.25" customHeight="1" x14ac:dyDescent="0.25">
      <c r="A50" s="15" t="s">
        <v>60</v>
      </c>
      <c r="B50" s="11"/>
      <c r="C50" s="11" t="s">
        <v>29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4"/>
    </row>
    <row r="51" spans="1:30" x14ac:dyDescent="0.25">
      <c r="A51" s="11" t="s">
        <v>61</v>
      </c>
      <c r="B51" s="11"/>
      <c r="C51" s="11" t="s">
        <v>29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4"/>
    </row>
    <row r="52" spans="1:30" x14ac:dyDescent="0.25">
      <c r="A52" s="11" t="s">
        <v>62</v>
      </c>
      <c r="B52" s="11"/>
      <c r="C52" s="11" t="s">
        <v>29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4"/>
    </row>
    <row r="53" spans="1:30" x14ac:dyDescent="0.25">
      <c r="A53" s="11" t="s">
        <v>63</v>
      </c>
      <c r="B53" s="11"/>
      <c r="C53" s="11" t="s">
        <v>29</v>
      </c>
      <c r="D53" s="11"/>
      <c r="E53" s="11"/>
      <c r="F53" s="11"/>
      <c r="G53" s="11"/>
      <c r="H53" s="11"/>
      <c r="I53" s="11"/>
      <c r="J53" s="11"/>
      <c r="K53" s="11"/>
      <c r="L53" s="11"/>
      <c r="M53" s="11">
        <v>0.03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4">
        <f>SUM(M53:AC53)</f>
        <v>0.03</v>
      </c>
    </row>
    <row r="54" spans="1:30" x14ac:dyDescent="0.25">
      <c r="A54" s="11" t="s">
        <v>64</v>
      </c>
      <c r="B54" s="11"/>
      <c r="C54" s="11" t="s">
        <v>29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4"/>
    </row>
    <row r="55" spans="1:30" ht="15" customHeight="1" x14ac:dyDescent="0.25">
      <c r="A55" s="15" t="s">
        <v>65</v>
      </c>
      <c r="B55" s="11"/>
      <c r="C55" s="11" t="s">
        <v>29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4"/>
    </row>
    <row r="56" spans="1:30" x14ac:dyDescent="0.25">
      <c r="A56" s="15" t="s">
        <v>66</v>
      </c>
      <c r="B56" s="11"/>
      <c r="C56" s="11" t="s">
        <v>29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4"/>
    </row>
    <row r="57" spans="1:30" ht="16.5" customHeight="1" x14ac:dyDescent="0.25">
      <c r="A57" s="15" t="s">
        <v>67</v>
      </c>
      <c r="B57" s="11"/>
      <c r="C57" s="11" t="s">
        <v>29</v>
      </c>
      <c r="D57" s="11">
        <v>0.02</v>
      </c>
      <c r="E57" s="11">
        <v>3.5000000000000003E-2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>
        <v>3.5000000000000003E-2</v>
      </c>
      <c r="R57" s="11"/>
      <c r="S57" s="11"/>
      <c r="T57" s="11"/>
      <c r="U57" s="11"/>
      <c r="V57" s="11">
        <v>3.5000000000000003E-2</v>
      </c>
      <c r="W57" s="11"/>
      <c r="X57" s="11"/>
      <c r="Y57" s="11">
        <v>0.05</v>
      </c>
      <c r="Z57" s="11">
        <v>3.5000000000000003E-2</v>
      </c>
      <c r="AA57" s="11"/>
      <c r="AB57" s="11"/>
      <c r="AC57" s="11"/>
      <c r="AD57" s="14">
        <f t="shared" ref="AD57:AD73" si="2">SUM(D57:AC57)</f>
        <v>0.21</v>
      </c>
    </row>
    <row r="58" spans="1:30" x14ac:dyDescent="0.25">
      <c r="A58" s="11" t="s">
        <v>68</v>
      </c>
      <c r="B58" s="11"/>
      <c r="C58" s="11" t="s">
        <v>29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4"/>
    </row>
    <row r="59" spans="1:30" ht="15" customHeight="1" x14ac:dyDescent="0.25">
      <c r="A59" s="15" t="s">
        <v>69</v>
      </c>
      <c r="B59" s="11"/>
      <c r="C59" s="11" t="s">
        <v>29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4"/>
    </row>
    <row r="60" spans="1:30" ht="16.5" customHeight="1" x14ac:dyDescent="0.25">
      <c r="A60" s="17" t="s">
        <v>70</v>
      </c>
      <c r="B60" s="11"/>
      <c r="C60" s="11" t="s">
        <v>29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4"/>
    </row>
    <row r="61" spans="1:30" x14ac:dyDescent="0.25">
      <c r="A61" s="11" t="s">
        <v>107</v>
      </c>
      <c r="B61" s="11"/>
      <c r="C61" s="11" t="s">
        <v>29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v>0.1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4">
        <f>SUM(Q61:AC61)</f>
        <v>0.1</v>
      </c>
    </row>
    <row r="62" spans="1:30" ht="15" customHeight="1" x14ac:dyDescent="0.25">
      <c r="A62" s="15" t="s">
        <v>71</v>
      </c>
      <c r="B62" s="11"/>
      <c r="C62" s="11" t="s">
        <v>29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4"/>
    </row>
    <row r="63" spans="1:30" x14ac:dyDescent="0.25">
      <c r="A63" s="15" t="s">
        <v>72</v>
      </c>
      <c r="B63" s="11"/>
      <c r="C63" s="11" t="s">
        <v>29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4"/>
    </row>
    <row r="64" spans="1:30" x14ac:dyDescent="0.25">
      <c r="A64" s="11" t="s">
        <v>73</v>
      </c>
      <c r="B64" s="11"/>
      <c r="C64" s="11" t="s">
        <v>29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4"/>
    </row>
    <row r="65" spans="1:30" ht="15" customHeight="1" x14ac:dyDescent="0.25">
      <c r="A65" s="15" t="s">
        <v>74</v>
      </c>
      <c r="B65" s="11"/>
      <c r="C65" s="11" t="s">
        <v>29</v>
      </c>
      <c r="D65" s="11"/>
      <c r="E65" s="11"/>
      <c r="F65" s="11"/>
      <c r="G65" s="11"/>
      <c r="H65" s="11"/>
      <c r="I65" s="11"/>
      <c r="J65" s="11"/>
      <c r="K65" s="11"/>
      <c r="L65" s="11"/>
      <c r="M65" s="11">
        <v>0.3</v>
      </c>
      <c r="N65" s="11"/>
      <c r="O65" s="11">
        <v>0.75</v>
      </c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4">
        <f>SUM(M65:AC65)</f>
        <v>1.05</v>
      </c>
    </row>
    <row r="66" spans="1:30" ht="15" customHeight="1" x14ac:dyDescent="0.25">
      <c r="A66" s="15" t="s">
        <v>75</v>
      </c>
      <c r="B66" s="11"/>
      <c r="C66" s="11" t="s">
        <v>29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4"/>
    </row>
    <row r="67" spans="1:30" x14ac:dyDescent="0.25">
      <c r="A67" s="15" t="s">
        <v>76</v>
      </c>
      <c r="B67" s="11"/>
      <c r="C67" s="11" t="s">
        <v>29</v>
      </c>
      <c r="D67" s="11"/>
      <c r="E67" s="11"/>
      <c r="F67" s="11"/>
      <c r="G67" s="11"/>
      <c r="H67" s="11"/>
      <c r="I67" s="11"/>
      <c r="J67" s="11"/>
      <c r="K67" s="11"/>
      <c r="L67" s="11"/>
      <c r="M67" s="11">
        <v>0.05</v>
      </c>
      <c r="N67" s="11">
        <v>0.02</v>
      </c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4">
        <f>SUM(M67:AC67)</f>
        <v>7.0000000000000007E-2</v>
      </c>
    </row>
    <row r="68" spans="1:30" x14ac:dyDescent="0.25">
      <c r="A68" s="15" t="s">
        <v>77</v>
      </c>
      <c r="B68" s="11"/>
      <c r="C68" s="11" t="s">
        <v>29</v>
      </c>
      <c r="D68" s="11"/>
      <c r="E68" s="11"/>
      <c r="F68" s="11"/>
      <c r="G68" s="11"/>
      <c r="H68" s="11"/>
      <c r="I68" s="11"/>
      <c r="J68" s="11"/>
      <c r="K68" s="11"/>
      <c r="L68" s="11"/>
      <c r="M68" s="11">
        <v>0.05</v>
      </c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4">
        <f>SUM(M68:AC68)</f>
        <v>0.05</v>
      </c>
    </row>
    <row r="69" spans="1:30" ht="14.25" customHeight="1" x14ac:dyDescent="0.25">
      <c r="A69" s="15" t="s">
        <v>78</v>
      </c>
      <c r="B69" s="11"/>
      <c r="C69" s="11" t="s">
        <v>29</v>
      </c>
      <c r="D69" s="11"/>
      <c r="E69" s="11"/>
      <c r="F69" s="11"/>
      <c r="G69" s="11"/>
      <c r="H69" s="11"/>
      <c r="I69" s="11"/>
      <c r="J69" s="11"/>
      <c r="K69" s="11"/>
      <c r="L69" s="11">
        <v>0.3</v>
      </c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4">
        <v>0.3</v>
      </c>
    </row>
    <row r="70" spans="1:30" x14ac:dyDescent="0.25">
      <c r="A70" s="15" t="s">
        <v>79</v>
      </c>
      <c r="B70" s="11"/>
      <c r="C70" s="11" t="s">
        <v>29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4"/>
    </row>
    <row r="71" spans="1:30" x14ac:dyDescent="0.25">
      <c r="A71" s="15" t="s">
        <v>80</v>
      </c>
      <c r="B71" s="11"/>
      <c r="C71" s="11" t="s">
        <v>29</v>
      </c>
      <c r="D71" s="11"/>
      <c r="E71" s="11"/>
      <c r="F71" s="11">
        <v>0.15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4">
        <f t="shared" si="2"/>
        <v>0.15</v>
      </c>
    </row>
    <row r="72" spans="1:30" ht="15" customHeight="1" x14ac:dyDescent="0.25">
      <c r="A72" s="15" t="s">
        <v>21</v>
      </c>
      <c r="B72" s="11"/>
      <c r="C72" s="11" t="s">
        <v>29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>
        <v>0.125</v>
      </c>
      <c r="S72" s="11"/>
      <c r="T72" s="11"/>
      <c r="U72" s="11"/>
      <c r="V72" s="11"/>
      <c r="W72" s="11"/>
      <c r="X72" s="11"/>
      <c r="Y72" s="11"/>
      <c r="Z72" s="11"/>
      <c r="AA72" s="11">
        <v>0.125</v>
      </c>
      <c r="AB72" s="11"/>
      <c r="AC72" s="11"/>
      <c r="AD72" s="14">
        <f t="shared" si="2"/>
        <v>0.25</v>
      </c>
    </row>
    <row r="73" spans="1:30" ht="15" customHeight="1" x14ac:dyDescent="0.25">
      <c r="A73" s="15" t="s">
        <v>22</v>
      </c>
      <c r="B73" s="11"/>
      <c r="C73" s="11" t="s">
        <v>29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>
        <f>S12*[1]Технологичка!S213</f>
        <v>0.15</v>
      </c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4">
        <f t="shared" si="2"/>
        <v>0.15</v>
      </c>
    </row>
    <row r="74" spans="1:30" x14ac:dyDescent="0.25">
      <c r="A74" s="11" t="s">
        <v>81</v>
      </c>
      <c r="B74" s="11"/>
      <c r="C74" s="11" t="s">
        <v>82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4"/>
    </row>
    <row r="75" spans="1:30" x14ac:dyDescent="0.25">
      <c r="A75" s="15" t="s">
        <v>83</v>
      </c>
      <c r="B75" s="11"/>
      <c r="C75" s="11" t="s">
        <v>82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>
        <v>3.0000000000000001E-3</v>
      </c>
      <c r="W75" s="11"/>
      <c r="X75" s="11"/>
      <c r="Y75" s="11"/>
      <c r="Z75" s="11">
        <v>3.0000000000000001E-3</v>
      </c>
      <c r="AA75" s="11"/>
      <c r="AB75" s="11"/>
      <c r="AC75" s="11"/>
      <c r="AD75" s="14">
        <f>SUM(V75:AC75)</f>
        <v>6.0000000000000001E-3</v>
      </c>
    </row>
    <row r="76" spans="1:30" x14ac:dyDescent="0.25">
      <c r="A76" s="11" t="s">
        <v>84</v>
      </c>
      <c r="B76" s="11"/>
      <c r="C76" s="11" t="s">
        <v>82</v>
      </c>
      <c r="D76" s="11"/>
      <c r="E76" s="11">
        <v>7.0000000000000001E-3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4">
        <f>SUM(E76:AC76)</f>
        <v>7.0000000000000001E-3</v>
      </c>
    </row>
    <row r="77" spans="1:30" x14ac:dyDescent="0.25">
      <c r="A77" s="21" t="s">
        <v>85</v>
      </c>
      <c r="B77" s="11"/>
      <c r="C77" s="11" t="s">
        <v>29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4"/>
    </row>
    <row r="78" spans="1:30" ht="24" customHeight="1" x14ac:dyDescent="0.25">
      <c r="A78" s="22" t="s">
        <v>86</v>
      </c>
      <c r="B78" s="49" t="s">
        <v>87</v>
      </c>
      <c r="C78" s="49"/>
      <c r="D78" s="49"/>
      <c r="E78" s="49"/>
      <c r="F78" s="49"/>
      <c r="G78" s="49"/>
      <c r="H78" s="49" t="s">
        <v>88</v>
      </c>
      <c r="I78" s="49"/>
      <c r="J78" s="49"/>
      <c r="K78" s="49"/>
      <c r="L78" s="49"/>
      <c r="M78" s="49"/>
      <c r="N78" s="49"/>
      <c r="O78" s="49"/>
      <c r="Q78" s="50" t="s">
        <v>89</v>
      </c>
      <c r="R78" s="50"/>
      <c r="S78" s="51" t="s">
        <v>90</v>
      </c>
      <c r="T78" s="51"/>
      <c r="U78" s="51"/>
      <c r="V78" s="51"/>
      <c r="W78" s="51"/>
      <c r="X78" s="51" t="s">
        <v>91</v>
      </c>
      <c r="Y78" s="51"/>
      <c r="Z78" s="51"/>
      <c r="AA78" s="51"/>
      <c r="AB78" s="51"/>
      <c r="AC78" s="51"/>
      <c r="AD78" s="51"/>
    </row>
    <row r="79" spans="1:30" ht="20.25" customHeight="1" x14ac:dyDescent="0.25">
      <c r="A79" s="52" t="s">
        <v>92</v>
      </c>
      <c r="B79" s="52"/>
      <c r="C79" s="49" t="s">
        <v>87</v>
      </c>
      <c r="D79" s="49"/>
      <c r="E79" s="49"/>
      <c r="F79" s="49"/>
      <c r="G79" s="49"/>
      <c r="H79" s="49" t="s">
        <v>88</v>
      </c>
      <c r="I79" s="49"/>
      <c r="J79" s="49"/>
      <c r="K79" s="49"/>
      <c r="L79" s="49"/>
      <c r="M79" s="49"/>
      <c r="N79" s="49"/>
      <c r="O79" s="49"/>
      <c r="Q79" s="52" t="s">
        <v>93</v>
      </c>
      <c r="R79" s="52"/>
      <c r="S79" s="49" t="s">
        <v>90</v>
      </c>
      <c r="T79" s="49"/>
      <c r="U79" s="49"/>
      <c r="V79" s="49"/>
      <c r="W79" s="49"/>
      <c r="X79" s="49" t="s">
        <v>118</v>
      </c>
      <c r="Y79" s="49"/>
      <c r="Z79" s="49"/>
      <c r="AA79" s="49"/>
      <c r="AB79" s="49"/>
      <c r="AC79" s="49"/>
      <c r="AD79" s="49"/>
    </row>
    <row r="80" spans="1:30" ht="24" customHeight="1" x14ac:dyDescent="0.25">
      <c r="A80" s="52" t="s">
        <v>94</v>
      </c>
      <c r="B80" s="52"/>
      <c r="C80" s="52"/>
      <c r="D80" s="52"/>
      <c r="E80" s="49" t="s">
        <v>95</v>
      </c>
      <c r="F80" s="49"/>
      <c r="G80" s="49"/>
      <c r="H80" s="49"/>
      <c r="I80" s="49"/>
      <c r="J80" s="49"/>
      <c r="K80" s="49" t="s">
        <v>96</v>
      </c>
      <c r="L80" s="49"/>
      <c r="M80" s="49"/>
      <c r="N80" s="49"/>
      <c r="O80" s="49"/>
      <c r="P80" s="49"/>
      <c r="Q80" s="49"/>
      <c r="R80" s="52" t="s">
        <v>97</v>
      </c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</row>
  </sheetData>
  <mergeCells count="51">
    <mergeCell ref="X79:AD79"/>
    <mergeCell ref="A80:D80"/>
    <mergeCell ref="E80:J80"/>
    <mergeCell ref="K80:Q80"/>
    <mergeCell ref="R80:AD80"/>
    <mergeCell ref="A79:B79"/>
    <mergeCell ref="C79:G79"/>
    <mergeCell ref="H79:O79"/>
    <mergeCell ref="Q79:R79"/>
    <mergeCell ref="S79:W79"/>
    <mergeCell ref="B78:G78"/>
    <mergeCell ref="H78:O78"/>
    <mergeCell ref="Q78:R78"/>
    <mergeCell ref="S78:W78"/>
    <mergeCell ref="X78:AD78"/>
    <mergeCell ref="A43:A45"/>
    <mergeCell ref="B43:B45"/>
    <mergeCell ref="C43:C45"/>
    <mergeCell ref="D43:AC43"/>
    <mergeCell ref="D44:K44"/>
    <mergeCell ref="L44:T44"/>
    <mergeCell ref="U44:X44"/>
    <mergeCell ref="Y44:AC44"/>
    <mergeCell ref="D7:L7"/>
    <mergeCell ref="V7:Y7"/>
    <mergeCell ref="A8:A10"/>
    <mergeCell ref="B8:B10"/>
    <mergeCell ref="C8:C10"/>
    <mergeCell ref="D8:AC8"/>
    <mergeCell ref="D9:K9"/>
    <mergeCell ref="L9:T9"/>
    <mergeCell ref="U9:X9"/>
    <mergeCell ref="Y9:AC9"/>
    <mergeCell ref="A5:I5"/>
    <mergeCell ref="K5:Z5"/>
    <mergeCell ref="AB5:AD5"/>
    <mergeCell ref="A6:I6"/>
    <mergeCell ref="K6:Z6"/>
    <mergeCell ref="AB6:AD6"/>
    <mergeCell ref="A3:I3"/>
    <mergeCell ref="L3:S3"/>
    <mergeCell ref="AB3:AD3"/>
    <mergeCell ref="A4:I4"/>
    <mergeCell ref="K4:Z4"/>
    <mergeCell ref="AB4:AD4"/>
    <mergeCell ref="AB2:AD2"/>
    <mergeCell ref="A1:K1"/>
    <mergeCell ref="M1:T1"/>
    <mergeCell ref="A2:C2"/>
    <mergeCell ref="D2:E2"/>
    <mergeCell ref="M2:T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ВЕЛЕОДОР</dc:creator>
  <cp:lastModifiedBy>Светлячок</cp:lastModifiedBy>
  <dcterms:created xsi:type="dcterms:W3CDTF">2023-02-28T06:18:18Z</dcterms:created>
  <dcterms:modified xsi:type="dcterms:W3CDTF">2024-07-30T04:02:34Z</dcterms:modified>
</cp:coreProperties>
</file>